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<sst xmlns="http://schemas.openxmlformats.org/spreadsheetml/2006/main" count="32" uniqueCount="32">
  <si>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Anexa nr.1</t>
  </si>
  <si>
    <t>VOLUMUL</t>
  </si>
  <si>
    <r>
      <t xml:space="preserve"> </t>
    </r>
    <r>
      <rPr>
        <sz val="10"/>
        <rFont val="Times New Roman"/>
        <family val="1"/>
      </rPr>
      <t>mii lei</t>
    </r>
  </si>
  <si>
    <t>Denumirea indicatorului</t>
  </si>
  <si>
    <t>Total</t>
  </si>
  <si>
    <t>Fundamentale (7.01)</t>
  </si>
  <si>
    <t>Aplicate (7.02)</t>
  </si>
  <si>
    <t>Pregătirea cadrelor (7.03)</t>
  </si>
  <si>
    <t>Instituţii şi acţiuni pentru cercetare  (7.04)</t>
  </si>
  <si>
    <t>Organe adminis-trative    (7.10)</t>
  </si>
  <si>
    <t>Învăţămînt (6.03, 6.04)</t>
  </si>
  <si>
    <r>
      <t>1</t>
    </r>
    <r>
      <rPr>
        <b/>
        <i/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Finanţarea proiectelor instituţionale</t>
    </r>
  </si>
  <si>
    <t>2. Finanţarea programelor de stat, transfer tehnologic, proiecte independente, proiecte internaţionale, fondul de rezervă</t>
  </si>
  <si>
    <t>- Programe de stat</t>
  </si>
  <si>
    <t xml:space="preserve">- Proiecte de inovare si transfer tehnologic, selectate pe baza de concurs </t>
  </si>
  <si>
    <t>- Proiecte individuale, selectate pe bază de concurs</t>
  </si>
  <si>
    <t xml:space="preserve">- Proiecte internaţionale </t>
  </si>
  <si>
    <t>- Consiliul International p/u Stiinta(ICSU)  si Federatia Europeana a Academiilor de Stiinte (ALLEA) – cota de membru</t>
  </si>
  <si>
    <t>- Proiecte pentru procurarea utilajului ştiinţific</t>
  </si>
  <si>
    <t>- Fondul de rezervă a C.S.Ş.D.T.</t>
  </si>
  <si>
    <t>-Programul Cadru - 7 - cota de membru</t>
  </si>
  <si>
    <t>4. Total componenta de baza</t>
  </si>
  <si>
    <t>5. Mijloace speciale pe cercetare-inoivare</t>
  </si>
  <si>
    <t>6. Total cercetare -inovare</t>
  </si>
  <si>
    <t>7. Invatamant secundar</t>
  </si>
  <si>
    <t>8. Invatamant superior</t>
  </si>
  <si>
    <t>9. Mijlocale  speciale pentru învăţămînt</t>
  </si>
  <si>
    <t>10. Total Invatamant</t>
  </si>
  <si>
    <t xml:space="preserve">11. Total </t>
  </si>
  <si>
    <t>Şef Direcţie politică economică şi finanţe</t>
  </si>
  <si>
    <t>Vitalie BOIAN</t>
  </si>
  <si>
    <t xml:space="preserve">      alocaţiilor  pentru anul 2013 la compartimentele "Ştiinţă şi inovare" şi "Învăţămînt"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</si>
</sst>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0.0"/>
  </numFmts>
  <fonts count="44">
    <font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Zeros="0" tabSelected="1" zoomScalePageLayoutView="0" workbookViewId="0" topLeftCell="A1">
      <selection activeCell="F28" sqref="A28:F28"/>
    </sheetView>
  </sheetViews>
  <sheetFormatPr defaultColWidth="9.00390625" defaultRowHeight="12.75"/>
  <cols>
    <col min="1" max="1" width="56.00390625" style="0" customWidth="1"/>
    <col min="2" max="2" width="13.375" style="0" customWidth="1"/>
    <col min="3" max="3" width="12.375" style="0" customWidth="1"/>
    <col min="5" max="5" width="10.125" style="0" customWidth="1"/>
    <col min="6" max="6" width="8.375" style="0" customWidth="1"/>
    <col min="7" max="7" width="9.375" style="0" customWidth="1"/>
    <col min="8" max="8" width="17.25390625" style="0" hidden="1" customWidth="1"/>
  </cols>
  <sheetData>
    <row r="1" spans="1:7" s="2" customFormat="1" ht="13.5">
      <c r="A1" s="1"/>
      <c r="F1" s="1"/>
      <c r="G1" s="3" t="s">
        <v>0</v>
      </c>
    </row>
    <row r="2" spans="1:8" s="2" customFormat="1" ht="12.75">
      <c r="A2" s="32" t="s">
        <v>1</v>
      </c>
      <c r="B2" s="32"/>
      <c r="C2" s="32"/>
      <c r="D2" s="32"/>
      <c r="E2" s="32"/>
      <c r="F2" s="32"/>
      <c r="G2" s="32"/>
      <c r="H2" s="32"/>
    </row>
    <row r="3" spans="1:8" s="2" customFormat="1" ht="21.75" customHeight="1">
      <c r="A3" s="32" t="s">
        <v>31</v>
      </c>
      <c r="B3" s="32"/>
      <c r="C3" s="32"/>
      <c r="D3" s="32"/>
      <c r="E3" s="32"/>
      <c r="F3" s="32"/>
      <c r="G3" s="32"/>
      <c r="H3" s="4"/>
    </row>
    <row r="4" s="2" customFormat="1" ht="8.25" customHeight="1">
      <c r="A4" s="1"/>
    </row>
    <row r="5" spans="1:8" s="2" customFormat="1" ht="13.5">
      <c r="A5" s="5"/>
      <c r="B5" s="6"/>
      <c r="C5" s="6"/>
      <c r="D5" s="7"/>
      <c r="E5" s="6"/>
      <c r="F5" s="6"/>
      <c r="G5" s="5"/>
      <c r="H5" s="5" t="s">
        <v>2</v>
      </c>
    </row>
    <row r="6" spans="1:8" s="2" customFormat="1" ht="63.75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</row>
    <row r="7" spans="1:8" s="2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s="2" customFormat="1" ht="13.5">
      <c r="A8" s="11" t="s">
        <v>11</v>
      </c>
      <c r="B8" s="12">
        <f>C8+D8+E8+F8+G8</f>
        <v>246914.5</v>
      </c>
      <c r="C8" s="12">
        <v>73556.8</v>
      </c>
      <c r="D8" s="12">
        <v>139026.8</v>
      </c>
      <c r="E8" s="13">
        <v>2757.7</v>
      </c>
      <c r="F8" s="13">
        <v>22986.6</v>
      </c>
      <c r="G8" s="13">
        <v>8586.6</v>
      </c>
      <c r="H8" s="14"/>
    </row>
    <row r="9" spans="1:8" s="2" customFormat="1" ht="25.5">
      <c r="A9" s="11" t="s">
        <v>12</v>
      </c>
      <c r="B9" s="12">
        <f aca="true" t="shared" si="0" ref="B9:B17">SUM(C9:H9)</f>
        <v>36232</v>
      </c>
      <c r="C9" s="12">
        <f>SUM(C10:C17)</f>
        <v>5230</v>
      </c>
      <c r="D9" s="12">
        <f>SUM(D10:D17)</f>
        <v>18170</v>
      </c>
      <c r="E9" s="12">
        <f>SUM(E10:E17)</f>
        <v>0</v>
      </c>
      <c r="F9" s="12">
        <f>SUM(F10:F17)</f>
        <v>12832</v>
      </c>
      <c r="G9" s="12">
        <f>SUM(G10:G17)</f>
        <v>0</v>
      </c>
      <c r="H9" s="12">
        <f>SUM(H10:H16)</f>
        <v>0</v>
      </c>
    </row>
    <row r="10" spans="1:8" s="2" customFormat="1" ht="12.75">
      <c r="A10" s="15" t="s">
        <v>13</v>
      </c>
      <c r="B10" s="16">
        <f t="shared" si="0"/>
        <v>1100</v>
      </c>
      <c r="C10" s="16">
        <v>1100</v>
      </c>
      <c r="D10" s="16"/>
      <c r="E10" s="17"/>
      <c r="F10" s="17"/>
      <c r="G10" s="17"/>
      <c r="H10" s="17"/>
    </row>
    <row r="11" spans="1:8" s="2" customFormat="1" ht="24" customHeight="1">
      <c r="A11" s="15" t="s">
        <v>14</v>
      </c>
      <c r="B11" s="16">
        <f t="shared" si="0"/>
        <v>10000</v>
      </c>
      <c r="C11" s="16"/>
      <c r="D11" s="16">
        <v>10000</v>
      </c>
      <c r="E11" s="17"/>
      <c r="F11" s="17"/>
      <c r="G11" s="17"/>
      <c r="H11" s="17"/>
    </row>
    <row r="12" spans="1:8" s="2" customFormat="1" ht="12.75">
      <c r="A12" s="15" t="s">
        <v>15</v>
      </c>
      <c r="B12" s="16">
        <f t="shared" si="0"/>
        <v>3000</v>
      </c>
      <c r="C12" s="16">
        <v>1050</v>
      </c>
      <c r="D12" s="16">
        <v>1950</v>
      </c>
      <c r="E12" s="17"/>
      <c r="F12" s="17"/>
      <c r="G12" s="17"/>
      <c r="H12" s="17"/>
    </row>
    <row r="13" spans="1:8" s="2" customFormat="1" ht="12.75">
      <c r="A13" s="15" t="s">
        <v>16</v>
      </c>
      <c r="B13" s="16">
        <f t="shared" si="0"/>
        <v>8800</v>
      </c>
      <c r="C13" s="16">
        <v>3080</v>
      </c>
      <c r="D13" s="16">
        <v>5720</v>
      </c>
      <c r="E13" s="17"/>
      <c r="F13" s="17"/>
      <c r="G13" s="17"/>
      <c r="H13" s="17"/>
    </row>
    <row r="14" spans="1:8" s="2" customFormat="1" ht="25.5">
      <c r="A14" s="15" t="s">
        <v>17</v>
      </c>
      <c r="B14" s="16">
        <f t="shared" si="0"/>
        <v>32</v>
      </c>
      <c r="C14" s="18"/>
      <c r="D14" s="16"/>
      <c r="E14" s="17"/>
      <c r="F14" s="17">
        <v>32</v>
      </c>
      <c r="G14" s="17"/>
      <c r="H14" s="17"/>
    </row>
    <row r="15" spans="1:8" s="2" customFormat="1" ht="12.75" hidden="1">
      <c r="A15" s="15" t="s">
        <v>18</v>
      </c>
      <c r="B15" s="16">
        <f t="shared" si="0"/>
        <v>0</v>
      </c>
      <c r="C15" s="18"/>
      <c r="D15" s="16"/>
      <c r="E15" s="17"/>
      <c r="F15" s="17"/>
      <c r="G15" s="17"/>
      <c r="H15" s="17"/>
    </row>
    <row r="16" spans="1:8" s="2" customFormat="1" ht="12.75">
      <c r="A16" s="15" t="s">
        <v>19</v>
      </c>
      <c r="B16" s="16">
        <f t="shared" si="0"/>
        <v>500</v>
      </c>
      <c r="C16" s="18"/>
      <c r="D16" s="16">
        <v>500</v>
      </c>
      <c r="E16" s="17"/>
      <c r="F16" s="17"/>
      <c r="G16" s="17"/>
      <c r="H16" s="17"/>
    </row>
    <row r="17" spans="1:8" s="20" customFormat="1" ht="12.75">
      <c r="A17" s="15" t="s">
        <v>20</v>
      </c>
      <c r="B17" s="16">
        <f t="shared" si="0"/>
        <v>12800</v>
      </c>
      <c r="C17" s="18"/>
      <c r="D17" s="18"/>
      <c r="E17" s="14"/>
      <c r="F17" s="19">
        <v>12800</v>
      </c>
      <c r="G17" s="14"/>
      <c r="H17" s="14"/>
    </row>
    <row r="18" spans="1:8" s="2" customFormat="1" ht="12.75">
      <c r="A18" s="21" t="s">
        <v>21</v>
      </c>
      <c r="B18" s="12">
        <f>SUM(C18:G18)</f>
        <v>283146.49999999994</v>
      </c>
      <c r="C18" s="12">
        <f>C8+C9</f>
        <v>78786.8</v>
      </c>
      <c r="D18" s="12">
        <f>D8+D9</f>
        <v>157196.8</v>
      </c>
      <c r="E18" s="12">
        <f>E8+E9</f>
        <v>2757.7</v>
      </c>
      <c r="F18" s="12">
        <f>F8+F9</f>
        <v>35818.6</v>
      </c>
      <c r="G18" s="12">
        <f>G8+G9</f>
        <v>8586.6</v>
      </c>
      <c r="H18" s="12">
        <f>SUM(H8:H9,H17:H17)</f>
        <v>0</v>
      </c>
    </row>
    <row r="19" spans="1:8" s="2" customFormat="1" ht="12.75">
      <c r="A19" s="11" t="s">
        <v>22</v>
      </c>
      <c r="B19" s="12">
        <f>SUM(C19:G19)</f>
        <v>49895.49999999999</v>
      </c>
      <c r="C19" s="14">
        <v>7477.7</v>
      </c>
      <c r="D19" s="14">
        <v>35788</v>
      </c>
      <c r="E19" s="14"/>
      <c r="F19" s="14">
        <v>3129.2</v>
      </c>
      <c r="G19" s="14">
        <v>3500.6</v>
      </c>
      <c r="H19" s="17"/>
    </row>
    <row r="20" spans="1:8" s="2" customFormat="1" ht="12.75">
      <c r="A20" s="11" t="s">
        <v>23</v>
      </c>
      <c r="B20" s="12">
        <f aca="true" t="shared" si="1" ref="B20:G20">B18+B19</f>
        <v>333041.99999999994</v>
      </c>
      <c r="C20" s="12">
        <f t="shared" si="1"/>
        <v>86264.5</v>
      </c>
      <c r="D20" s="12">
        <f t="shared" si="1"/>
        <v>192984.8</v>
      </c>
      <c r="E20" s="12">
        <f t="shared" si="1"/>
        <v>2757.7</v>
      </c>
      <c r="F20" s="12">
        <f t="shared" si="1"/>
        <v>38947.799999999996</v>
      </c>
      <c r="G20" s="12">
        <f t="shared" si="1"/>
        <v>12087.2</v>
      </c>
      <c r="H20" s="17"/>
    </row>
    <row r="21" spans="1:8" s="2" customFormat="1" ht="12.75">
      <c r="A21" s="22" t="s">
        <v>24</v>
      </c>
      <c r="B21" s="12">
        <v>7040</v>
      </c>
      <c r="C21" s="17"/>
      <c r="D21" s="17"/>
      <c r="E21" s="17"/>
      <c r="F21" s="17"/>
      <c r="G21" s="17"/>
      <c r="H21" s="14">
        <v>6838</v>
      </c>
    </row>
    <row r="22" spans="1:8" s="2" customFormat="1" ht="12.75">
      <c r="A22" s="22" t="s">
        <v>25</v>
      </c>
      <c r="B22" s="12">
        <v>10262</v>
      </c>
      <c r="C22" s="17"/>
      <c r="D22" s="17"/>
      <c r="E22" s="17"/>
      <c r="F22" s="17"/>
      <c r="G22" s="17"/>
      <c r="H22" s="14">
        <v>7162</v>
      </c>
    </row>
    <row r="23" spans="1:8" s="2" customFormat="1" ht="12.75">
      <c r="A23" s="11" t="s">
        <v>26</v>
      </c>
      <c r="B23" s="12">
        <v>206</v>
      </c>
      <c r="C23" s="17"/>
      <c r="D23" s="17"/>
      <c r="E23" s="17"/>
      <c r="F23" s="17"/>
      <c r="G23" s="17"/>
      <c r="H23" s="14"/>
    </row>
    <row r="24" spans="1:8" s="2" customFormat="1" ht="12.75">
      <c r="A24" s="11" t="s">
        <v>27</v>
      </c>
      <c r="B24" s="12">
        <f aca="true" t="shared" si="2" ref="B24:G24">B21+B22+B23</f>
        <v>17508</v>
      </c>
      <c r="C24" s="12">
        <f t="shared" si="2"/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4"/>
    </row>
    <row r="25" spans="1:8" s="24" customFormat="1" ht="12.75">
      <c r="A25" s="23" t="s">
        <v>28</v>
      </c>
      <c r="B25" s="12">
        <f aca="true" t="shared" si="3" ref="B25:G25">B20+B24</f>
        <v>350549.99999999994</v>
      </c>
      <c r="C25" s="12">
        <f t="shared" si="3"/>
        <v>86264.5</v>
      </c>
      <c r="D25" s="12">
        <f t="shared" si="3"/>
        <v>192984.8</v>
      </c>
      <c r="E25" s="12">
        <f t="shared" si="3"/>
        <v>2757.7</v>
      </c>
      <c r="F25" s="12">
        <f t="shared" si="3"/>
        <v>38947.799999999996</v>
      </c>
      <c r="G25" s="12">
        <f t="shared" si="3"/>
        <v>12087.2</v>
      </c>
      <c r="H25" s="14">
        <f>SUM(H19:H22)</f>
        <v>14000</v>
      </c>
    </row>
    <row r="26" spans="1:8" s="2" customFormat="1" ht="14.25" customHeight="1">
      <c r="A26" s="25"/>
      <c r="B26" s="26"/>
      <c r="C26" s="27"/>
      <c r="D26" s="27"/>
      <c r="E26" s="27"/>
      <c r="F26" s="27"/>
      <c r="G26" s="27"/>
      <c r="H26" s="27"/>
    </row>
    <row r="28" spans="1:10" s="31" customFormat="1" ht="15.7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ht="15.75">
      <c r="A29" s="28"/>
      <c r="B29" s="28"/>
      <c r="C29" s="28"/>
      <c r="D29" s="28"/>
      <c r="E29" s="28"/>
      <c r="F29" s="29"/>
      <c r="G29" s="28"/>
      <c r="H29" s="28"/>
      <c r="I29" s="28"/>
      <c r="J29" s="28"/>
    </row>
    <row r="30" spans="1:10" ht="15.7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5.75" hidden="1">
      <c r="A31" s="28" t="s">
        <v>29</v>
      </c>
      <c r="B31" s="28"/>
      <c r="C31" s="28"/>
      <c r="D31" s="28"/>
      <c r="E31" s="28" t="s">
        <v>30</v>
      </c>
      <c r="F31" s="29"/>
      <c r="G31" s="28"/>
      <c r="H31" s="28"/>
      <c r="I31" s="28"/>
      <c r="J31" s="28"/>
    </row>
    <row r="32" spans="1:7" ht="15.75">
      <c r="A32" s="30"/>
      <c r="B32" s="31"/>
      <c r="C32" s="31"/>
      <c r="D32" s="31"/>
      <c r="E32" s="31"/>
      <c r="F32" s="31"/>
      <c r="G32" s="31"/>
    </row>
    <row r="33" spans="1:7" ht="12.75">
      <c r="A33" s="31"/>
      <c r="B33" s="31"/>
      <c r="C33" s="31"/>
      <c r="D33" s="31"/>
      <c r="E33" s="31"/>
      <c r="F33" s="31"/>
      <c r="G33" s="31"/>
    </row>
  </sheetData>
  <sheetProtection/>
  <mergeCells count="2">
    <mergeCell ref="A2:H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Micu S.</cp:lastModifiedBy>
  <cp:lastPrinted>2012-12-17T15:29:28Z</cp:lastPrinted>
  <dcterms:created xsi:type="dcterms:W3CDTF">2012-12-15T12:10:44Z</dcterms:created>
  <dcterms:modified xsi:type="dcterms:W3CDTF">2012-12-12T12:31:16Z</dcterms:modified>
  <cp:category/>
  <cp:version/>
  <cp:contentType/>
  <cp:contentStatus/>
</cp:coreProperties>
</file>